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1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<sst xmlns="http://schemas.openxmlformats.org/spreadsheetml/2006/main" count="121" uniqueCount="27">
  <si>
    <t>1 ère Période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</si>
  <si>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</si>
  <si>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</si>
  <si>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</si>
  <si>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</si>
  <si>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</si>
  <si>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</si>
  <si>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</si>
  <si>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</si>
  <si>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</si>
  <si>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</si>
  <si>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</si>
  <si>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</si>
  <si>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</si>
  <si>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</si>
  <si>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</si>
  <si>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2 ème Journée</t>
  </si>
  <si>
    <t>Résultats individuelle Journée du  06/10/2022</t>
  </si>
  <si>
    <t>Lecordier Manu</t>
  </si>
  <si>
    <t>Lecarpentier Denis</t>
  </si>
  <si>
    <t>Gresselin Cyrille</t>
  </si>
  <si>
    <t>Blind</t>
  </si>
  <si>
    <t>Mercier Guy</t>
  </si>
  <si>
    <t>Tanchoux Maud</t>
  </si>
  <si>
    <t>Gadais Alain</t>
  </si>
  <si>
    <t>Levesque Bernard</t>
  </si>
  <si>
    <t xml:space="preserve">Tanchoux Maud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</si>
</sst>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14</v>
      </c>
      <c r="C9" s="12" t="s">
        <v>18</v>
      </c>
      <c r="D9" s="13">
        <v>160</v>
      </c>
      <c r="E9" s="14">
        <v>179</v>
      </c>
      <c r="F9" s="15">
        <v>202</v>
      </c>
      <c r="G9" s="11">
        <f>IF(SUM($D$9:$F$11)=0," ",D9+E9+F9)</f>
        <v>541</v>
      </c>
      <c r="H9" s="1"/>
    </row>
    <row r="10" spans="1:8" ht="30" customHeight="1">
      <c r="A10" s="1"/>
      <c r="B10" s="17">
        <v>27</v>
      </c>
      <c r="C10" s="18" t="s">
        <v>19</v>
      </c>
      <c r="D10" s="19">
        <v>171</v>
      </c>
      <c r="E10" s="20">
        <v>189</v>
      </c>
      <c r="F10" s="21">
        <v>201</v>
      </c>
      <c r="G10" s="17">
        <f>IF(SUM($D$9:$F$11)=0," ",D10+E10+F10)</f>
        <v>561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41</v>
      </c>
      <c r="C12" s="35" t="s">
        <v>10</v>
      </c>
      <c r="D12" s="16">
        <f>IF(SUM($D$9:$F$11)=0," ",D9+D10+D11)</f>
        <v>331</v>
      </c>
      <c r="E12" s="16">
        <f>IF(SUM($D$9:$F$11)=0," ",E9+E10+E11)</f>
        <v>368</v>
      </c>
      <c r="F12" s="16">
        <f>IF(SUM($D$9:$F$11)=0," ",F9+F10+F11)</f>
        <v>403</v>
      </c>
      <c r="G12" s="16">
        <f>IF(SUM($D$9:$F$11)=0," ",G9+G10+G11)</f>
        <v>1102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41</v>
      </c>
      <c r="E13" s="39">
        <f>B12</f>
        <v>41</v>
      </c>
      <c r="F13" s="17">
        <f>B12</f>
        <v>41</v>
      </c>
      <c r="G13" s="17">
        <f>SUM(D13:F13)</f>
        <v>123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372</v>
      </c>
      <c r="E14" s="17">
        <f>IF(SUM($D$9:$F$11)=0," ",E12+E13)</f>
        <v>409</v>
      </c>
      <c r="F14" s="17">
        <f>IF(SUM($D$9:$F$11)=0," ",F12+F13)</f>
        <v>444</v>
      </c>
      <c r="G14" s="17">
        <f>IF(SUM($D$9:$F$11)=0," ",G12+G13)</f>
        <v>1225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142</v>
      </c>
      <c r="E20" s="14">
        <v>196</v>
      </c>
      <c r="F20" s="15">
        <v>203</v>
      </c>
      <c r="G20" s="11">
        <f>IF(SUM($D$9:$F$11)=0," ",D20+E20+F20)</f>
        <v>541</v>
      </c>
      <c r="H20" s="1"/>
    </row>
    <row r="21" spans="1:11" ht="30" customHeight="1">
      <c r="A21" s="1"/>
      <c r="B21" s="17"/>
      <c r="C21" s="18" t="s">
        <v>21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28</v>
      </c>
      <c r="C23" s="35" t="s">
        <v>10</v>
      </c>
      <c r="D23" s="11">
        <f>IF(SUM($D$20:$F$22)=0,"",D20+D21+D22)</f>
        <v>352</v>
      </c>
      <c r="E23" s="11">
        <f>IF(SUM($D$20:$F$22)=0,"",E20+E21+E22)</f>
        <v>406</v>
      </c>
      <c r="F23" s="11">
        <f>IF(SUM($D$20:$F$22)=0,"",F20+F21+F22)</f>
        <v>413</v>
      </c>
      <c r="G23" s="11">
        <f>IF(SUM($D$20:$F$22)=0,"",G20+G21+G22)</f>
        <v>1171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28</v>
      </c>
      <c r="E24" s="39">
        <f>B23</f>
        <v>28</v>
      </c>
      <c r="F24" s="17">
        <f>B23</f>
        <v>28</v>
      </c>
      <c r="G24" s="17">
        <f>SUM(D24:F24)</f>
        <v>84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380</v>
      </c>
      <c r="E25" s="17">
        <f>IF(SUM($D$20:$F$22)=0,"",E23+E24)</f>
        <v>434</v>
      </c>
      <c r="F25" s="45">
        <f>IF(SUM($D$20:$F$22)=0,"",F23+F24)</f>
        <v>441</v>
      </c>
      <c r="G25" s="45">
        <f>IF(SUM($D$20:$F$22)=0,"",G23+G24)</f>
        <v>1255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06/10/2022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>
        <v>13</v>
      </c>
      <c r="C9" s="12" t="s">
        <v>22</v>
      </c>
      <c r="D9" s="13">
        <v>224</v>
      </c>
      <c r="E9" s="14">
        <v>195</v>
      </c>
      <c r="F9" s="15">
        <v>221</v>
      </c>
      <c r="G9" s="11">
        <f>IF(SUM($D$9:$F$11)=0," ",D9+E9+F9)</f>
        <v>640</v>
      </c>
      <c r="H9" s="1"/>
      <c r="K9" s="40"/>
    </row>
    <row r="10" spans="1:8" ht="30" customHeight="1">
      <c r="A10" s="1"/>
      <c r="B10" s="17">
        <v>74</v>
      </c>
      <c r="C10" s="18" t="s">
        <v>23</v>
      </c>
      <c r="D10" s="19">
        <v>99</v>
      </c>
      <c r="E10" s="20">
        <v>124</v>
      </c>
      <c r="F10" s="21">
        <v>134</v>
      </c>
      <c r="G10" s="17">
        <f>IF(SUM($D$9:$F$11)=0," ",D10+E10+F10)</f>
        <v>357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87</v>
      </c>
      <c r="C12" s="35" t="s">
        <v>10</v>
      </c>
      <c r="D12" s="16">
        <f>IF(SUM($D$9:$F$11)=0," ",D9+D10+D11)</f>
        <v>323</v>
      </c>
      <c r="E12" s="16">
        <f>IF(SUM($D$9:$F$11)=0," ",E9+E10+E11)</f>
        <v>319</v>
      </c>
      <c r="F12" s="16">
        <f>IF(SUM($D$9:$F$11)=0," ",F9+F10+F11)</f>
        <v>355</v>
      </c>
      <c r="G12" s="16">
        <f>IF(SUM($D$9:$F$11)=0," ",G9+G10+G11)</f>
        <v>997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87</v>
      </c>
      <c r="E13" s="39">
        <f>B12</f>
        <v>87</v>
      </c>
      <c r="F13" s="17">
        <f>B12</f>
        <v>87</v>
      </c>
      <c r="G13" s="17">
        <f>SUM(D13:F13)</f>
        <v>261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410</v>
      </c>
      <c r="E14" s="17">
        <f>IF(SUM($D$9:$F$11)=0," ",E12+E13)</f>
        <v>406</v>
      </c>
      <c r="F14" s="17">
        <f>IF(SUM($D$9:$F$11)=0," ",F12+F13)</f>
        <v>442</v>
      </c>
      <c r="G14" s="17">
        <f>IF(SUM($D$9:$F$11)=0," ",G12+G13)</f>
        <v>1258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22</v>
      </c>
      <c r="C20" s="12" t="s">
        <v>24</v>
      </c>
      <c r="D20" s="13">
        <v>175</v>
      </c>
      <c r="E20" s="14">
        <v>235</v>
      </c>
      <c r="F20" s="15">
        <v>187</v>
      </c>
      <c r="G20" s="11">
        <f>IF(SUM($D$9:$F$11)=0," ",D20+E20+F20)</f>
        <v>597</v>
      </c>
      <c r="H20" s="1"/>
    </row>
    <row r="21" spans="1:8" ht="30" customHeight="1">
      <c r="A21" s="1"/>
      <c r="B21" s="17">
        <v>47</v>
      </c>
      <c r="C21" s="18" t="s">
        <v>25</v>
      </c>
      <c r="D21" s="19">
        <v>231</v>
      </c>
      <c r="E21" s="20">
        <v>177</v>
      </c>
      <c r="F21" s="21">
        <v>162</v>
      </c>
      <c r="G21" s="38">
        <f>IF(SUM($D$9:$F$11)=0," ",D21+E21+F21)</f>
        <v>570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69</v>
      </c>
      <c r="C23" s="35" t="s">
        <v>10</v>
      </c>
      <c r="D23" s="16">
        <f>IF(SUM($D$20:$F$22)=0,"",D20+D21+D22)</f>
        <v>406</v>
      </c>
      <c r="E23" s="11">
        <f>IF(SUM($D$20:$F$22)=0,"",E20+E21+E22)</f>
        <v>412</v>
      </c>
      <c r="F23" s="11">
        <f>IF(SUM($D$20:$F$22)=0,"",F20+F21+F22)</f>
        <v>349</v>
      </c>
      <c r="G23" s="11">
        <f>IF(SUM($D$20:$F$22)=0,"",G20+G21+G22)</f>
        <v>1167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69</v>
      </c>
      <c r="E24" s="39">
        <f>B23</f>
        <v>69</v>
      </c>
      <c r="F24" s="39">
        <f>B23</f>
        <v>69</v>
      </c>
      <c r="G24" s="38">
        <f>SUM(D24:F24)</f>
        <v>207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475</v>
      </c>
      <c r="E25" s="17">
        <f>IF(SUM($D$20:$F$22)=0,"",E23+E24)</f>
        <v>481</v>
      </c>
      <c r="F25" s="17">
        <f>IF(SUM($D$20:$F$22)=0,"",F23+F24)</f>
        <v>418</v>
      </c>
      <c r="G25" s="17">
        <f>IF(SUM($D$20:$F$22)=0,"",G23+G24)</f>
        <v>1374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06/10/2022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14</v>
      </c>
      <c r="C9" s="12" t="s">
        <v>18</v>
      </c>
      <c r="D9" s="13">
        <v>216</v>
      </c>
      <c r="E9" s="14">
        <v>181</v>
      </c>
      <c r="F9" s="15">
        <v>166</v>
      </c>
      <c r="G9" s="11">
        <f>IF(SUM($D$9:$F$11)=0," ",D9+E9+F9)</f>
        <v>563</v>
      </c>
      <c r="H9" s="1"/>
    </row>
    <row r="10" spans="1:8" ht="30" customHeight="1">
      <c r="A10" s="1"/>
      <c r="B10" s="17">
        <v>27</v>
      </c>
      <c r="C10" s="18" t="s">
        <v>19</v>
      </c>
      <c r="D10" s="19">
        <v>185</v>
      </c>
      <c r="E10" s="20">
        <v>172</v>
      </c>
      <c r="F10" s="21">
        <v>177</v>
      </c>
      <c r="G10" s="17">
        <f>IF(SUM($D$9:$F$11)=0," ",D10+E10+F10)</f>
        <v>534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41</v>
      </c>
      <c r="C12" s="35" t="s">
        <v>10</v>
      </c>
      <c r="D12" s="16">
        <f>IF(SUM($D$9:$F$11)=0," ",D9+D10+D11)</f>
        <v>401</v>
      </c>
      <c r="E12" s="16">
        <f>IF(SUM($D$9:$F$11)=0," ",E9+E10+E11)</f>
        <v>353</v>
      </c>
      <c r="F12" s="16">
        <f>IF(SUM($D$9:$F$11)=0," ",F9+F10+F11)</f>
        <v>343</v>
      </c>
      <c r="G12" s="16">
        <f>IF(SUM($D$9:$F$11)=0," ",G9+G10+G11)</f>
        <v>1097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41</v>
      </c>
      <c r="E13" s="39">
        <f>B12</f>
        <v>41</v>
      </c>
      <c r="F13" s="17">
        <f>B12</f>
        <v>41</v>
      </c>
      <c r="G13" s="17">
        <f>SUM(D13:F13)</f>
        <v>123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442</v>
      </c>
      <c r="E14" s="17">
        <f>IF(SUM($D$9:$F$11)=0," ",E12+E13)</f>
        <v>394</v>
      </c>
      <c r="F14" s="17">
        <f>IF(SUM($D$9:$F$11)=0," ",F12+F13)</f>
        <v>384</v>
      </c>
      <c r="G14" s="17">
        <f>IF(SUM($D$9:$F$11)=0," ",G12+G13)</f>
        <v>1220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2</v>
      </c>
      <c r="H15" s="28"/>
      <c r="I15" s="42">
        <f>IF(SUM($D$9:$F$11)=0,"",D15+E15+F15+G15)</f>
        <v>4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22</v>
      </c>
      <c r="C20" s="12" t="s">
        <v>24</v>
      </c>
      <c r="D20" s="13">
        <v>158</v>
      </c>
      <c r="E20" s="14">
        <v>158</v>
      </c>
      <c r="F20" s="15">
        <v>156</v>
      </c>
      <c r="G20" s="11">
        <f>IF(SUM($D$9:$F$11)=0," ",D20+E20+F20)</f>
        <v>472</v>
      </c>
      <c r="H20" s="1"/>
    </row>
    <row r="21" spans="1:8" ht="30" customHeight="1">
      <c r="A21" s="1"/>
      <c r="B21" s="17">
        <v>47</v>
      </c>
      <c r="C21" s="18" t="s">
        <v>25</v>
      </c>
      <c r="D21" s="19">
        <v>147</v>
      </c>
      <c r="E21" s="20">
        <v>178</v>
      </c>
      <c r="F21" s="21">
        <v>172</v>
      </c>
      <c r="G21" s="38">
        <f>IF(SUM($D$9:$F$11)=0," ",D21+E21+F21)</f>
        <v>497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69</v>
      </c>
      <c r="C23" s="35" t="s">
        <v>10</v>
      </c>
      <c r="D23" s="11">
        <f>IF(SUM($D$20:$F$22)=0,"",D20+D21+D22)</f>
        <v>305</v>
      </c>
      <c r="E23" s="11">
        <f>IF(SUM($D$20:$F$22)=0,"",E20+E21+E22)</f>
        <v>336</v>
      </c>
      <c r="F23" s="11">
        <f>IF(SUM($D$20:$F$22)=0,"",F20+F21+F22)</f>
        <v>328</v>
      </c>
      <c r="G23" s="11">
        <f>IF(SUM($D$20:$F$22)=0,"",G20+G21+G22)</f>
        <v>969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69</v>
      </c>
      <c r="E24" s="39">
        <f>B23</f>
        <v>69</v>
      </c>
      <c r="F24" s="17">
        <f>B23</f>
        <v>69</v>
      </c>
      <c r="G24" s="38">
        <f>SUM(D24:F24)</f>
        <v>207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374</v>
      </c>
      <c r="E25" s="17">
        <f>IF(SUM($D$20:$F$22)=0,"",E23+E24)</f>
        <v>405</v>
      </c>
      <c r="F25" s="45">
        <f>IF(SUM($D$20:$F$22)=0,"",F23+F24)</f>
        <v>397</v>
      </c>
      <c r="G25" s="17">
        <f>IF(SUM($D$20:$F$22)=0,"",G23+G24)</f>
        <v>1176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4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4">
      <selection activeCell="A5" sqref="A5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06/10/2022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16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74</v>
      </c>
      <c r="C9" s="12" t="s">
        <v>26</v>
      </c>
      <c r="D9" s="13">
        <v>128</v>
      </c>
      <c r="E9" s="14">
        <v>130</v>
      </c>
      <c r="F9" s="15">
        <v>102</v>
      </c>
      <c r="G9" s="11">
        <f>IF(SUM($D$9:$F$11)=0," ",D9+E9+F9)</f>
        <v>360</v>
      </c>
      <c r="H9" s="1"/>
    </row>
    <row r="10" spans="1:8" ht="30" customHeight="1">
      <c r="A10" s="1"/>
      <c r="B10" s="17">
        <v>13</v>
      </c>
      <c r="C10" s="18" t="s">
        <v>22</v>
      </c>
      <c r="D10" s="19">
        <v>180</v>
      </c>
      <c r="E10" s="20">
        <v>152</v>
      </c>
      <c r="F10" s="21">
        <v>202</v>
      </c>
      <c r="G10" s="17">
        <f>IF(SUM($D$9:$F$11)=0," ",D10+E10+F10)</f>
        <v>534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87</v>
      </c>
      <c r="C12" s="35" t="s">
        <v>10</v>
      </c>
      <c r="D12" s="16">
        <f>IF(SUM($D$9:$F$11)=0," ",D9+D10+D11)</f>
        <v>308</v>
      </c>
      <c r="E12" s="16">
        <f>IF(SUM($D$9:$F$11)=0," ",E9+E10+E11)</f>
        <v>282</v>
      </c>
      <c r="F12" s="16">
        <f>IF(SUM($D$9:$F$11)=0," ",F9+F10+F11)</f>
        <v>304</v>
      </c>
      <c r="G12" s="16">
        <f>IF(SUM($D$9:$F$11)=0," ",G9+G10+G11)</f>
        <v>894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87</v>
      </c>
      <c r="E13" s="39">
        <f>B12</f>
        <v>87</v>
      </c>
      <c r="F13" s="17">
        <f>B12</f>
        <v>87</v>
      </c>
      <c r="G13" s="17">
        <f>SUM(D13:F13)</f>
        <v>261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395</v>
      </c>
      <c r="E14" s="17">
        <f>IF(SUM($D$9:$F$11)=0," ",E12+E13)</f>
        <v>369</v>
      </c>
      <c r="F14" s="17">
        <f>IF(SUM($D$9:$F$11)=0," ",F12+F13)</f>
        <v>391</v>
      </c>
      <c r="G14" s="17">
        <f>IF(SUM($D$9:$F$11)=0," ",G12+G13)</f>
        <v>1155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211</v>
      </c>
      <c r="E20" s="14">
        <v>209</v>
      </c>
      <c r="F20" s="15">
        <v>227</v>
      </c>
      <c r="G20" s="11">
        <f>IF(SUM($D$9:$F$11)=0," ",D20+E20+F20)</f>
        <v>647</v>
      </c>
      <c r="H20" s="1"/>
    </row>
    <row r="21" spans="1:8" ht="30" customHeight="1">
      <c r="A21" s="1"/>
      <c r="B21" s="17"/>
      <c r="C21" s="18" t="s">
        <v>21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28</v>
      </c>
      <c r="C23" s="35" t="s">
        <v>10</v>
      </c>
      <c r="D23" s="11">
        <f>IF(SUM($D$20:$F$22)=0,"",D20+D21+D22)</f>
        <v>421</v>
      </c>
      <c r="E23" s="11">
        <f>IF(SUM($D$20:$F$22)=0,"",E20+E21+E22)</f>
        <v>419</v>
      </c>
      <c r="F23" s="11">
        <f>IF(SUM($D$20:$F$22)=0,"",F20+F21+F22)</f>
        <v>437</v>
      </c>
      <c r="G23" s="11">
        <f>IF(SUM($D$20:$F$22)=0,"",G20+G21+G22)</f>
        <v>1277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28</v>
      </c>
      <c r="E24" s="39">
        <f>B23</f>
        <v>28</v>
      </c>
      <c r="F24" s="17">
        <f>B23</f>
        <v>28</v>
      </c>
      <c r="G24" s="17">
        <f>SUM(D24:F24)</f>
        <v>84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449</v>
      </c>
      <c r="E25" s="17">
        <f>IF(SUM($D$20:$F$22)=0,"",E23+E24)</f>
        <v>447</v>
      </c>
      <c r="F25" s="45">
        <f>IF(SUM($D$20:$F$22)=0,"",F23+F24)</f>
        <v>465</v>
      </c>
      <c r="G25" s="45">
        <f>IF(SUM($D$20:$F$22)=0,"",G23+G24)</f>
        <v>1361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2022-10-06T09:50:31Z</cp:lastPrinted>
  <dcterms:created xsi:type="dcterms:W3CDTF">2022-09-16T13:29:26Z</dcterms:created>
  <dcterms:modified xsi:type="dcterms:W3CDTF">2022-10-07T16:34:44Z</dcterms:modified>
  <cp:category/>
  <cp:version/>
  <cp:contentType/>
  <cp:contentStatus/>
</cp:coreProperties>
</file>